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énes\SkyDrive\1A_Kukklub_Dolgoz\Kukklub_2014_0301\Irattár\Általánosmg\Statisztikák\Általánosst\"/>
    </mc:Choice>
  </mc:AlternateContent>
  <xr:revisionPtr revIDLastSave="180" documentId="8_{9913E9E6-9E13-479D-88D2-7C2CB19BCED1}" xr6:coauthVersionLast="43" xr6:coauthVersionMax="43" xr10:uidLastSave="{FDAF8F6E-731B-45DA-88B4-B5A99120797D}"/>
  <bookViews>
    <workbookView xWindow="-120" yWindow="-120" windowWidth="20730" windowHeight="11160" xr2:uid="{00000000-000D-0000-FFFF-FFFF00000000}"/>
  </bookViews>
  <sheets>
    <sheet name="acre-ról ha-ra" sheetId="9" r:id="rId1"/>
    <sheet name="Becslé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8" l="1"/>
  <c r="G2" i="8"/>
  <c r="H2" i="8" l="1"/>
  <c r="H3" i="9" l="1"/>
  <c r="F3" i="9"/>
  <c r="G3" i="9" l="1"/>
  <c r="E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tc={AFCB66C6-82FF-4F8C-8284-1E4745C3B99F}</author>
    <author>tc={1E313F5C-CF02-4019-BEA7-69F8E1A084E2}</author>
  </authors>
  <commentList>
    <comment ref="G1" authorId="0" shapeId="0" xr:uid="{AFCB66C6-82FF-4F8C-8284-1E4745C3B99F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Írd a zöldbe, ha bu/acre-ről t/ha-raváltasz és nézd a zöld számot!</t>
      </text>
    </comment>
    <comment ref="H1" authorId="1" shapeId="0" xr:uid="{1E313F5C-CF02-4019-BEA7-69F8E1A084E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Írd a kékbe a t/ha értéket és nézd a kék számot!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Szieberth Dénes</author>
    <author>tc={D1DF0026-4944-43EF-A73B-677769F5A856}</author>
    <author>tc={6AD65305-9806-43E2-B5AC-C04BDC3D7128}</author>
    <author>tc={1EDBBE00-9AA0-44EA-8E3D-08A6C2DD77E9}</author>
    <author>tc={C5CD872A-ADF9-4DF2-8DF5-698F0A5C5E1A}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Szieberth Dénes:</t>
        </r>
        <r>
          <rPr>
            <sz val="9"/>
            <color indexed="81"/>
            <rFont val="Tahoma"/>
            <family val="2"/>
            <charset val="238"/>
          </rPr>
          <t xml:space="preserve">
Egy átlagos sorban megszámolva az ép, teljes sorok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Szieberth Dénes:</t>
        </r>
        <r>
          <rPr>
            <sz val="9"/>
            <color indexed="81"/>
            <rFont val="Tahoma"/>
            <family val="2"/>
            <charset val="238"/>
          </rPr>
          <t xml:space="preserve">
csak páros lehet, célszerű több csőnek az átlagát venni</t>
        </r>
      </text>
    </comment>
    <comment ref="C1" authorId="1" shapeId="0" xr:uid="{D1DF0026-4944-43EF-A73B-677769F5A856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Becsült, szárazra vonatkoztatva</t>
      </text>
    </comment>
    <comment ref="D1" authorId="2" shapeId="0" xr:uid="{6AD65305-9806-43E2-B5AC-C04BDC3D712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Lehetőleg több gépalj átlagában!</t>
      </text>
    </comment>
    <comment ref="E1" authorId="3" shapeId="0" xr:uid="{1EDBBE00-9AA0-44EA-8E3D-08A6C2DD77E9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ténylegesen megszámolt csövek száma</t>
      </text>
    </comment>
    <comment ref="F1" authorId="4" shapeId="0" xr:uid="{C5CD872A-ADF9-4DF2-8DF5-698F0A5C5E1A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Ennyit kell kimérni a sortáv ismeretében</t>
      </text>
    </comment>
    <comment ref="G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Szieberth Dénes:</t>
        </r>
        <r>
          <rPr>
            <sz val="9"/>
            <color indexed="81"/>
            <rFont val="Tahoma"/>
            <family val="2"/>
            <charset val="238"/>
          </rPr>
          <t xml:space="preserve">
Mintahossz: 10/0,… m sortáv</t>
        </r>
      </text>
    </comment>
  </commentList>
</comments>
</file>

<file path=xl/sharedStrings.xml><?xml version="1.0" encoding="utf-8"?>
<sst xmlns="http://schemas.openxmlformats.org/spreadsheetml/2006/main" count="15" uniqueCount="14">
  <si>
    <t>acre</t>
  </si>
  <si>
    <t>ha</t>
  </si>
  <si>
    <t>szemek egy sorban</t>
  </si>
  <si>
    <t>sorok száma</t>
  </si>
  <si>
    <t>Ezerszem tömeg</t>
  </si>
  <si>
    <t>Csövek száma/ha*1000</t>
  </si>
  <si>
    <t>inch</t>
  </si>
  <si>
    <t>bushel (corn)</t>
  </si>
  <si>
    <t>bu/acre</t>
  </si>
  <si>
    <t>t/ha</t>
  </si>
  <si>
    <t>Mintahossz, méter</t>
  </si>
  <si>
    <t>Sortáv, cm</t>
  </si>
  <si>
    <t>Számolt cső, db</t>
  </si>
  <si>
    <t>Termés, t/ha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</si>
</sst>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92D050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4"/>
      <color rgb="FF00206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4" borderId="0" xfId="0" applyFill="1" applyProtection="1"/>
    <xf numFmtId="0" fontId="2" fillId="4" borderId="0" xfId="0" applyFont="1" applyFill="1" applyProtection="1"/>
    <xf numFmtId="0" fontId="3" fillId="4" borderId="0" xfId="0" applyFont="1" applyFill="1" applyProtection="1"/>
    <xf numFmtId="164" fontId="7" fillId="0" borderId="1" xfId="0" applyNumberFormat="1" applyFont="1" applyBorder="1" applyAlignment="1" applyProtection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2" fontId="9" fillId="2" borderId="0" xfId="0" applyNumberFormat="1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</xf>
    <xf numFmtId="2" fontId="3" fillId="5" borderId="0" xfId="0" applyNumberFormat="1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  <protection locked="0"/>
    </xf>
    <xf numFmtId="2" fontId="3" fillId="6" borderId="0" xfId="0" applyNumberFormat="1" applyFont="1" applyFill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4</xdr:row>
      <xdr:rowOff>76200</xdr:rowOff>
    </xdr:from>
    <xdr:ext cx="4523354" cy="483722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9925ACC1-1E3F-4E6D-AC56-ECF06DA10FC9}"/>
            </a:ext>
          </a:extLst>
        </xdr:cNvPr>
        <xdr:cNvSpPr txBox="1"/>
      </xdr:nvSpPr>
      <xdr:spPr>
        <a:xfrm>
          <a:off x="485775" y="1228725"/>
          <a:ext cx="4523354" cy="4837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u-HU" sz="1400"/>
            <a:t>A szürke mezők írhatók, a színesekben</a:t>
          </a:r>
          <a:r>
            <a:rPr lang="hu-HU" sz="1400" baseline="0"/>
            <a:t> eredmények lát</a:t>
          </a:r>
          <a:r>
            <a:rPr lang="hu-HU" sz="1100" baseline="0"/>
            <a:t>hatók.</a:t>
          </a:r>
        </a:p>
        <a:p>
          <a:endParaRPr lang="hu-HU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énes Szieberth" id="{E7EEC85F-4025-4B39-97E7-7B80D802F6FD}" userId="2bed2132da9f1d29" providerId="Windows Live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19-07-22T06:04:23.39" personId="{E7EEC85F-4025-4B39-97E7-7B80D802F6FD}" id="{AFCB66C6-82FF-4F8C-8284-1E4745C3B99F}">
    <text>Írd a zöldbe, ha bu/acre-ről t/ha-raváltasz és nézd a zöld számot!</text>
  </threadedComment>
  <threadedComment ref="H1" dT="2019-07-22T06:24:07.31" personId="{E7EEC85F-4025-4B39-97E7-7B80D802F6FD}" id="{1E313F5C-CF02-4019-BEA7-69F8E1A084E2}">
    <text>Írd a kékbe a t/ha értéket és nézd a kék számot!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" dT="2019-07-22T08:04:06.50" personId="{E7EEC85F-4025-4B39-97E7-7B80D802F6FD}" id="{D1DF0026-4944-43EF-A73B-677769F5A856}">
    <text>Becsült, szárazra vonatkoztatva</text>
  </threadedComment>
  <threadedComment ref="D1" dT="2019-07-22T08:31:40.93" personId="{E7EEC85F-4025-4B39-97E7-7B80D802F6FD}" id="{6AD65305-9806-43E2-B5AC-C04BDC3D7128}">
    <text>Lehetőleg több gépalj átlagában!</text>
  </threadedComment>
  <threadedComment ref="E1" dT="2019-07-22T08:18:22.51" personId="{E7EEC85F-4025-4B39-97E7-7B80D802F6FD}" id="{1EDBBE00-9AA0-44EA-8E3D-08A6C2DD77E9}">
    <text>A ténylegesen megszámolt csövek száma</text>
  </threadedComment>
  <threadedComment ref="F1" dT="2019-07-22T08:16:19.76" personId="{E7EEC85F-4025-4B39-97E7-7B80D802F6FD}" id="{C5CD872A-ADF9-4DF2-8DF5-698F0A5C5E1A}">
    <text>Ennyit kell kimérni a sortáv ismeretében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8"/>
  <sheetViews>
    <sheetView tabSelected="1" topLeftCell="E1" workbookViewId="0">
      <selection activeCell="G1" sqref="G1"/>
    </sheetView>
  </sheetViews>
  <sheetFormatPr defaultRowHeight="12.75" x14ac:dyDescent="0.2"/>
  <cols>
    <col min="1" max="4" width="0" style="2" hidden="1" customWidth="1"/>
    <col min="5" max="16384" width="9.140625" style="2"/>
  </cols>
  <sheetData>
    <row r="1" spans="2:10" x14ac:dyDescent="0.2">
      <c r="B1" s="1" t="s">
        <v>6</v>
      </c>
      <c r="C1" s="1" t="s">
        <v>0</v>
      </c>
      <c r="D1" s="1" t="s">
        <v>7</v>
      </c>
      <c r="E1" s="7" t="s">
        <v>0</v>
      </c>
      <c r="F1" s="7" t="s">
        <v>1</v>
      </c>
      <c r="G1" s="7" t="s">
        <v>8</v>
      </c>
      <c r="H1" s="7" t="s">
        <v>9</v>
      </c>
      <c r="I1" s="10"/>
      <c r="J1" s="10"/>
    </row>
    <row r="2" spans="2:10" s="3" customFormat="1" x14ac:dyDescent="0.2">
      <c r="B2" s="3">
        <v>2.54</v>
      </c>
      <c r="C2" s="3">
        <v>0.4047</v>
      </c>
      <c r="D2" s="3">
        <v>25.4</v>
      </c>
      <c r="E2" s="8">
        <v>10</v>
      </c>
      <c r="F2" s="8">
        <v>10</v>
      </c>
      <c r="G2" s="5">
        <v>450</v>
      </c>
      <c r="H2" s="6">
        <v>16</v>
      </c>
      <c r="I2" s="11"/>
      <c r="J2" s="11"/>
    </row>
    <row r="3" spans="2:10" s="4" customFormat="1" ht="15.75" x14ac:dyDescent="0.25">
      <c r="E3" s="9">
        <f>F2/C2</f>
        <v>24.709661477637756</v>
      </c>
      <c r="F3" s="9">
        <f>E2*C2</f>
        <v>4.0469999999999997</v>
      </c>
      <c r="G3" s="13">
        <f>(H2/D2)*C2*1000</f>
        <v>254.9291338582677</v>
      </c>
      <c r="H3" s="14">
        <f>D2*G2/C2/1000</f>
        <v>28.243143068939958</v>
      </c>
      <c r="I3" s="12"/>
      <c r="J3" s="12"/>
    </row>
    <row r="4" spans="2:10" x14ac:dyDescent="0.2">
      <c r="E4" s="10"/>
      <c r="F4" s="10"/>
      <c r="G4" s="10"/>
      <c r="H4" s="10"/>
      <c r="I4" s="10"/>
      <c r="J4" s="10"/>
    </row>
    <row r="5" spans="2:10" x14ac:dyDescent="0.2">
      <c r="E5" s="10"/>
      <c r="F5" s="10"/>
      <c r="G5" s="10"/>
      <c r="H5" s="10"/>
      <c r="I5" s="10"/>
      <c r="J5" s="10"/>
    </row>
    <row r="6" spans="2:10" x14ac:dyDescent="0.2">
      <c r="E6" s="10"/>
      <c r="F6" s="10"/>
      <c r="G6" s="10"/>
      <c r="H6" s="10"/>
      <c r="I6" s="10"/>
      <c r="J6" s="10"/>
    </row>
    <row r="7" spans="2:10" x14ac:dyDescent="0.2">
      <c r="E7" s="10"/>
      <c r="F7" s="10"/>
      <c r="G7" s="10"/>
      <c r="H7" s="10"/>
      <c r="I7" s="10"/>
      <c r="J7" s="10"/>
    </row>
    <row r="8" spans="2:10" x14ac:dyDescent="0.2">
      <c r="E8" s="10"/>
      <c r="F8" s="10"/>
      <c r="G8" s="10"/>
      <c r="H8" s="10"/>
      <c r="I8" s="10"/>
      <c r="J8" s="10"/>
    </row>
  </sheetData>
  <sheetProtection algorithmName="SHA-512" hashValue="LnEIyNoxIJtAYRCnKdgQ1dgu3Jw32sDQJeuxNulrUuj2S+pROJ767UMzGakNjFdRt8Hk/scWvQ1qvaAsBvwTcg==" saltValue="GgMXLyN1J2A8qRSsUHKOzQ==" spinCount="100000" sheet="1" objects="1" scenarios="1"/>
  <protectedRanges>
    <protectedRange sqref="G2:H2" name="Tartomány1"/>
  </protectedRange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2"/>
  <sheetViews>
    <sheetView workbookViewId="0">
      <selection activeCell="G2" sqref="G2"/>
    </sheetView>
  </sheetViews>
  <sheetFormatPr defaultRowHeight="12.75" x14ac:dyDescent="0.2"/>
  <cols>
    <col min="1" max="1" width="13.7109375" style="2" bestFit="1" customWidth="1"/>
    <col min="2" max="4" width="9.140625" style="2"/>
    <col min="5" max="5" width="11.7109375" style="2" customWidth="1"/>
    <col min="6" max="6" width="16" style="2" customWidth="1"/>
    <col min="7" max="7" width="19.7109375" style="2" customWidth="1"/>
    <col min="8" max="8" width="11.140625" style="2" customWidth="1"/>
    <col min="9" max="16384" width="9.140625" style="2"/>
  </cols>
  <sheetData>
    <row r="1" spans="1:8" ht="47.25" x14ac:dyDescent="0.2">
      <c r="A1" s="15" t="s">
        <v>2</v>
      </c>
      <c r="B1" s="15" t="s">
        <v>3</v>
      </c>
      <c r="C1" s="15" t="s">
        <v>4</v>
      </c>
      <c r="D1" s="15" t="s">
        <v>11</v>
      </c>
      <c r="E1" s="15" t="s">
        <v>12</v>
      </c>
      <c r="F1" s="15" t="s">
        <v>10</v>
      </c>
      <c r="G1" s="15" t="s">
        <v>5</v>
      </c>
      <c r="H1" s="17" t="s">
        <v>13</v>
      </c>
    </row>
    <row r="2" spans="1:8" ht="18" x14ac:dyDescent="0.2">
      <c r="A2" s="19">
        <v>30</v>
      </c>
      <c r="B2" s="19">
        <v>16</v>
      </c>
      <c r="C2" s="19">
        <v>350</v>
      </c>
      <c r="D2" s="20">
        <v>75</v>
      </c>
      <c r="E2" s="21">
        <v>82</v>
      </c>
      <c r="F2" s="18">
        <f>10/D2*100</f>
        <v>13.333333333333334</v>
      </c>
      <c r="G2" s="5">
        <f>E2*1000</f>
        <v>82000</v>
      </c>
      <c r="H2" s="16">
        <f>(A2*B2*C2*E2+A2*1.5*C2)/1000000</f>
        <v>13.79175</v>
      </c>
    </row>
  </sheetData>
  <sheetProtection algorithmName="SHA-512" hashValue="O+akI5QW+IFx9OKt+J6VpnMj/ouz5I/7PbwIZLQTa1giUVLENaFisOTSyB9YB0hnH6IP3EGDZdktbupsIx0i9g==" saltValue="XQL8LfF+dUBvAxS0s6g4+w==" spinCount="100000" sheet="1" objects="1" scenarios="1"/>
  <dataValidations count="2">
    <dataValidation type="whole" allowBlank="1" showInputMessage="1" showErrorMessage="1" sqref="F2" xr:uid="{6A511590-8347-45A1-B1A3-7D36A8EB122A}">
      <formula1>40</formula1>
      <formula2>110</formula2>
    </dataValidation>
    <dataValidation type="list" allowBlank="1" showInputMessage="1" showErrorMessage="1" prompt="adat megadása kötelező" sqref="A1" xr:uid="{00000000-0002-0000-0100-000000000000}">
      <formula1>$A$2:$A$24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acre-ról ha-ra</vt:lpstr>
      <vt:lpstr>Becslés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Szieberth Dénes</dc:creator>
  <cp:lastModifiedBy>Szieberth Dénes</cp:lastModifiedBy>
  <cp:lastPrinted>2014-08-26T10:27:09Z</cp:lastPrinted>
  <dcterms:created xsi:type="dcterms:W3CDTF">2007-08-30T02:41:42Z</dcterms:created>
  <dcterms:modified xsi:type="dcterms:W3CDTF">2019-07-25T05:33:05Z</dcterms:modified>
</cp:coreProperties>
</file>